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ngelal\Documents\Angela\SPIFFS\2020 Spiffs\Q1 2020 Sales Flyer Spiffs\"/>
    </mc:Choice>
  </mc:AlternateContent>
  <xr:revisionPtr revIDLastSave="0" documentId="8_{3523A52A-B273-4260-8773-8BD36A46145D}" xr6:coauthVersionLast="45" xr6:coauthVersionMax="45" xr10:uidLastSave="{00000000-0000-0000-0000-000000000000}"/>
  <bookViews>
    <workbookView xWindow="28680" yWindow="-120" windowWidth="29040" windowHeight="15990" xr2:uid="{00000000-000D-0000-FFFF-FFFF00000000}"/>
  </bookViews>
  <sheets>
    <sheet name="2020 Q1 Flyer Spiffs" sheetId="18" r:id="rId1"/>
  </sheets>
  <definedNames>
    <definedName name="_xlnm.Print_Area" localSheetId="0">'2020 Q1 Flyer Spiffs'!$A$1:$F$37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5" i="18" l="1"/>
  <c r="F24" i="18"/>
  <c r="F26" i="18" s="1"/>
  <c r="F37" i="18" l="1"/>
  <c r="F29" i="18" l="1"/>
  <c r="F30" i="18"/>
  <c r="F31" i="18"/>
  <c r="F32" i="18"/>
  <c r="F33" i="18"/>
  <c r="F34" i="18"/>
  <c r="F14" i="18"/>
  <c r="F15" i="18"/>
  <c r="F6" i="18"/>
  <c r="F7" i="18"/>
  <c r="F8" i="18"/>
  <c r="F9" i="18"/>
  <c r="F23" i="18"/>
  <c r="F19" i="18"/>
  <c r="F20" i="18" s="1"/>
  <c r="F13" i="18"/>
  <c r="F16" i="18" l="1"/>
  <c r="F35" i="18"/>
  <c r="F5" i="18" l="1"/>
  <c r="F10" i="18" s="1"/>
</calcChain>
</file>

<file path=xl/sharedStrings.xml><?xml version="1.0" encoding="utf-8"?>
<sst xmlns="http://schemas.openxmlformats.org/spreadsheetml/2006/main" count="55" uniqueCount="55">
  <si>
    <t>GRAND TOTAL</t>
  </si>
  <si>
    <t>SALE ITEM</t>
  </si>
  <si>
    <t>PART #</t>
  </si>
  <si>
    <t>SPIFF</t>
  </si>
  <si>
    <t>QTY SOLD</t>
  </si>
  <si>
    <t>EXT. SPIFF</t>
  </si>
  <si>
    <t>SALE PRICE</t>
  </si>
  <si>
    <t>Hypertherm (p. 1)</t>
  </si>
  <si>
    <t>Powermax85</t>
  </si>
  <si>
    <t>Powermax65</t>
  </si>
  <si>
    <t>Powermax30 AIR</t>
  </si>
  <si>
    <t>Powermax30 XP</t>
  </si>
  <si>
    <t>TOTAL HYPERTHERM</t>
  </si>
  <si>
    <t>087108</t>
  </si>
  <si>
    <t>083270</t>
  </si>
  <si>
    <t>088112</t>
  </si>
  <si>
    <t>088096</t>
  </si>
  <si>
    <t>088079</t>
  </si>
  <si>
    <t>Q1 2020 Flyer Spiffs</t>
  </si>
  <si>
    <r>
      <t>January 1</t>
    </r>
    <r>
      <rPr>
        <b/>
        <vertAlign val="superscript"/>
        <sz val="14"/>
        <rFont val="Segoe Print"/>
      </rPr>
      <t>st</t>
    </r>
    <r>
      <rPr>
        <b/>
        <sz val="14"/>
        <rFont val="Segoe Print"/>
      </rPr>
      <t xml:space="preserve"> - March 31</t>
    </r>
    <r>
      <rPr>
        <b/>
        <vertAlign val="superscript"/>
        <sz val="14"/>
        <rFont val="Segoe Print"/>
      </rPr>
      <t>st</t>
    </r>
    <r>
      <rPr>
        <b/>
        <sz val="14"/>
        <rFont val="Segoe Print"/>
      </rPr>
      <t>, 2020</t>
    </r>
  </si>
  <si>
    <t>4½" Cut-off discs / W 9-115</t>
  </si>
  <si>
    <t>07660701617, 600354420</t>
  </si>
  <si>
    <t>66252843607, 600371420 OR 600380420</t>
  </si>
  <si>
    <t>6" Cut-off discs / WE 15-150 Quick</t>
  </si>
  <si>
    <t>07660702757, 600464420</t>
  </si>
  <si>
    <t>TOTAL NORTON/METABO WHEEL DEAL</t>
  </si>
  <si>
    <t>Norton/Metabo Wheel Deal (p. 2)</t>
  </si>
  <si>
    <t>4½" Grinding discs / W or WP 9-115 Quick</t>
  </si>
  <si>
    <t>ESAB (p. 2)</t>
  </si>
  <si>
    <t>Sentinel A50 Helmet</t>
  </si>
  <si>
    <t>0700000800</t>
  </si>
  <si>
    <t>TOTAL ESAB</t>
  </si>
  <si>
    <t>Power MIG 140C</t>
  </si>
  <si>
    <t>K2471-2</t>
  </si>
  <si>
    <t>HMD Ironworker 300 Kit</t>
  </si>
  <si>
    <t>4400369</t>
  </si>
  <si>
    <t>Oxygen &amp; Acetylene Package</t>
  </si>
  <si>
    <t>O2 &amp; "B" Acetylene Package</t>
  </si>
  <si>
    <t>TOTAL HARRIS</t>
  </si>
  <si>
    <t>4400369, OUT06, OUT10, 106-21, AC3, OX92</t>
  </si>
  <si>
    <t>440369, OUT02, OUT13, 106-21, ACB, OX60, 0319</t>
  </si>
  <si>
    <t>1001218</t>
  </si>
  <si>
    <t>1003400</t>
  </si>
  <si>
    <t>1003411</t>
  </si>
  <si>
    <t>Model 62-5F Heavy Duty Cutting Torch - 36"</t>
  </si>
  <si>
    <t>Model 42-4E Medium Duty Cutting Torch - 17"</t>
  </si>
  <si>
    <t>Model 62-5F Heavy Duty Cutting Torch - 48"</t>
  </si>
  <si>
    <t>Harris (p. 3)</t>
  </si>
  <si>
    <t>TOTAL LINCOLN</t>
  </si>
  <si>
    <t>Powermax45 xp</t>
  </si>
  <si>
    <t>Lincoln (p. 3 &amp; 4)</t>
  </si>
  <si>
    <t>Viking 2450 Welding Helmet</t>
  </si>
  <si>
    <t>K3028-4</t>
  </si>
  <si>
    <t>Viking 3350 Welding Helmet</t>
  </si>
  <si>
    <t>K3034-4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</si>
</sst>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4" x14ac:knownFonts="1">
    <font>
      <sz val="10"/>
      <name val="Arial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6"/>
      <color theme="0"/>
      <name val="Segoe Print"/>
    </font>
    <font>
      <sz val="10"/>
      <name val="Arial"/>
      <family val="2"/>
    </font>
    <font>
      <sz val="11"/>
      <name val="Franklin Gothic Book"/>
      <family val="2"/>
    </font>
    <font>
      <b/>
      <sz val="11"/>
      <name val="Franklin Gothic Book"/>
      <family val="2"/>
    </font>
    <font>
      <b/>
      <sz val="11"/>
      <color theme="0"/>
      <name val="Franklin Gothic Book"/>
      <family val="2"/>
    </font>
    <font>
      <b/>
      <sz val="18"/>
      <color theme="0"/>
      <name val="Segoe Print"/>
    </font>
    <font>
      <b/>
      <sz val="14"/>
      <name val="Segoe Print"/>
    </font>
    <font>
      <b/>
      <vertAlign val="superscript"/>
      <sz val="14"/>
      <name val="Segoe Print"/>
    </font>
    <font>
      <b/>
      <sz val="16"/>
      <color theme="1"/>
      <name val="Segoe Print"/>
    </font>
    <font>
      <sz val="11"/>
      <color theme="1"/>
      <name val="Franklin Gothic Book"/>
      <family val="2"/>
    </font>
    <font>
      <sz val="8"/>
      <color theme="1"/>
      <name val="Franklin Gothic Book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1">
    <xf numFmtId="0" fontId="0" fillId="0" borderId="0" xfId="0"/>
    <xf numFmtId="0" fontId="5" fillId="0" borderId="0" xfId="0" applyFont="1"/>
    <xf numFmtId="49" fontId="5" fillId="0" borderId="0" xfId="0" applyNumberFormat="1" applyFont="1"/>
    <xf numFmtId="44" fontId="5" fillId="0" borderId="0" xfId="5" applyFont="1"/>
    <xf numFmtId="0" fontId="5" fillId="0" borderId="4" xfId="0" applyFont="1" applyBorder="1"/>
    <xf numFmtId="44" fontId="5" fillId="0" borderId="5" xfId="0" applyNumberFormat="1" applyFont="1" applyBorder="1"/>
    <xf numFmtId="0" fontId="7" fillId="2" borderId="6" xfId="0" applyFont="1" applyFill="1" applyBorder="1"/>
    <xf numFmtId="49" fontId="7" fillId="2" borderId="7" xfId="0" applyNumberFormat="1" applyFont="1" applyFill="1" applyBorder="1"/>
    <xf numFmtId="44" fontId="7" fillId="2" borderId="7" xfId="5" applyFont="1" applyFill="1" applyBorder="1"/>
    <xf numFmtId="0" fontId="7" fillId="2" borderId="7" xfId="0" applyFont="1" applyFill="1" applyBorder="1"/>
    <xf numFmtId="0" fontId="7" fillId="2" borderId="8" xfId="0" applyFont="1" applyFill="1" applyBorder="1"/>
    <xf numFmtId="44" fontId="3" fillId="2" borderId="0" xfId="2" applyNumberFormat="1" applyFont="1" applyFill="1"/>
    <xf numFmtId="0" fontId="11" fillId="0" borderId="0" xfId="2" applyFont="1"/>
    <xf numFmtId="44" fontId="6" fillId="4" borderId="11" xfId="0" applyNumberFormat="1" applyFont="1" applyFill="1" applyBorder="1"/>
    <xf numFmtId="0" fontId="12" fillId="0" borderId="0" xfId="0" applyFont="1"/>
    <xf numFmtId="49" fontId="12" fillId="0" borderId="0" xfId="0" applyNumberFormat="1" applyFont="1"/>
    <xf numFmtId="49" fontId="12" fillId="0" borderId="0" xfId="0" applyNumberFormat="1" applyFont="1" applyAlignment="1">
      <alignment shrinkToFit="1"/>
    </xf>
    <xf numFmtId="44" fontId="12" fillId="0" borderId="0" xfId="5" applyFont="1"/>
    <xf numFmtId="44" fontId="12" fillId="0" borderId="0" xfId="6" applyFont="1"/>
    <xf numFmtId="44" fontId="5" fillId="0" borderId="0" xfId="6" applyFont="1" applyAlignment="1">
      <alignment horizontal="center"/>
    </xf>
    <xf numFmtId="1" fontId="5" fillId="0" borderId="0" xfId="6" applyNumberFormat="1" applyFont="1" applyAlignment="1">
      <alignment horizontal="center"/>
    </xf>
    <xf numFmtId="0" fontId="12" fillId="0" borderId="0" xfId="0" applyFont="1" applyAlignment="1">
      <alignment shrinkToFit="1"/>
    </xf>
    <xf numFmtId="44" fontId="5" fillId="0" borderId="0" xfId="5" applyFont="1" applyAlignment="1">
      <alignment horizontal="center"/>
    </xf>
    <xf numFmtId="0" fontId="12" fillId="0" borderId="0" xfId="0" applyFont="1" applyAlignment="1">
      <alignment vertical="center"/>
    </xf>
    <xf numFmtId="49" fontId="13" fillId="0" borderId="0" xfId="0" applyNumberFormat="1" applyFont="1" applyAlignment="1">
      <alignment vertical="center" wrapText="1"/>
    </xf>
    <xf numFmtId="44" fontId="5" fillId="0" borderId="5" xfId="0" applyNumberFormat="1" applyFont="1" applyBorder="1" applyAlignment="1">
      <alignment vertical="center"/>
    </xf>
    <xf numFmtId="44" fontId="5" fillId="0" borderId="0" xfId="6" applyFont="1" applyAlignment="1">
      <alignment horizontal="center" vertical="center"/>
    </xf>
    <xf numFmtId="1" fontId="5" fillId="0" borderId="0" xfId="6" applyNumberFormat="1" applyFont="1" applyAlignment="1">
      <alignment horizontal="center" vertical="center"/>
    </xf>
    <xf numFmtId="1" fontId="5" fillId="0" borderId="0" xfId="0" applyNumberFormat="1" applyFont="1"/>
    <xf numFmtId="37" fontId="5" fillId="0" borderId="0" xfId="5" applyNumberFormat="1" applyFont="1"/>
    <xf numFmtId="0" fontId="8" fillId="2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3" fillId="2" borderId="0" xfId="0" applyFont="1" applyFill="1" applyAlignment="1">
      <alignment horizontal="left" vertical="center"/>
    </xf>
    <xf numFmtId="0" fontId="5" fillId="0" borderId="2" xfId="0" applyFont="1" applyBorder="1" applyAlignment="1">
      <alignment horizontal="center"/>
    </xf>
    <xf numFmtId="0" fontId="6" fillId="4" borderId="9" xfId="0" applyFont="1" applyFill="1" applyBorder="1" applyAlignment="1">
      <alignment horizontal="left"/>
    </xf>
    <xf numFmtId="0" fontId="6" fillId="4" borderId="10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6" fillId="0" borderId="7" xfId="0" applyFont="1" applyBorder="1" applyAlignment="1">
      <alignment horizontal="center"/>
    </xf>
  </cellXfs>
  <cellStyles count="7">
    <cellStyle name="Comma 2" xfId="4" xr:uid="{00000000-0005-0000-0000-000000000000}"/>
    <cellStyle name="Currency" xfId="5" builtinId="4"/>
    <cellStyle name="Currency 2" xfId="3" xr:uid="{00000000-0005-0000-0000-000002000000}"/>
    <cellStyle name="Currency 3" xfId="6" xr:uid="{3719AF55-8339-4D6E-AF83-6A734A7411C2}"/>
    <cellStyle name="Normal" xfId="0" builtinId="0"/>
    <cellStyle name="Normal 2" xfId="1" xr:uid="{00000000-0005-0000-0000-000004000000}"/>
    <cellStyle name="Normal 3" xfId="2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7"/>
  <sheetViews>
    <sheetView tabSelected="1" topLeftCell="A3" workbookViewId="0">
      <selection activeCell="F24" sqref="F24"/>
    </sheetView>
  </sheetViews>
  <sheetFormatPr defaultRowHeight="15.75" x14ac:dyDescent="0.3"/>
  <cols>
    <col min="1" max="1" width="44.28515625" style="1" bestFit="1" customWidth="1"/>
    <col min="2" max="2" width="44.5703125" style="2" bestFit="1" customWidth="1"/>
    <col min="3" max="3" width="14.85546875" style="3" customWidth="1"/>
    <col min="4" max="4" width="12.140625" style="3" bestFit="1" customWidth="1"/>
    <col min="5" max="5" width="12" style="1" customWidth="1"/>
    <col min="6" max="6" width="15" style="1" bestFit="1" customWidth="1"/>
    <col min="7" max="16384" width="9.140625" style="1"/>
  </cols>
  <sheetData>
    <row r="1" spans="1:6" ht="38.25" x14ac:dyDescent="1">
      <c r="A1" s="30" t="s">
        <v>18</v>
      </c>
      <c r="B1" s="30"/>
      <c r="C1" s="30"/>
      <c r="D1" s="30"/>
      <c r="E1" s="30"/>
      <c r="F1" s="30"/>
    </row>
    <row r="2" spans="1:6" ht="31.5" thickBot="1" x14ac:dyDescent="0.8">
      <c r="A2" s="31" t="s">
        <v>19</v>
      </c>
      <c r="B2" s="31"/>
      <c r="C2" s="31"/>
      <c r="D2" s="31"/>
      <c r="E2" s="31"/>
      <c r="F2" s="31"/>
    </row>
    <row r="3" spans="1:6" ht="16.5" thickBot="1" x14ac:dyDescent="0.35">
      <c r="A3" s="6" t="s">
        <v>1</v>
      </c>
      <c r="B3" s="7" t="s">
        <v>2</v>
      </c>
      <c r="C3" s="8" t="s">
        <v>6</v>
      </c>
      <c r="D3" s="8" t="s">
        <v>3</v>
      </c>
      <c r="E3" s="9" t="s">
        <v>4</v>
      </c>
      <c r="F3" s="10" t="s">
        <v>5</v>
      </c>
    </row>
    <row r="4" spans="1:6" x14ac:dyDescent="0.3">
      <c r="A4" s="36" t="s">
        <v>7</v>
      </c>
      <c r="B4" s="37"/>
      <c r="C4" s="37"/>
      <c r="D4" s="37"/>
      <c r="E4" s="37"/>
      <c r="F4" s="38"/>
    </row>
    <row r="5" spans="1:6" x14ac:dyDescent="0.3">
      <c r="A5" s="14" t="s">
        <v>11</v>
      </c>
      <c r="B5" s="15" t="s">
        <v>17</v>
      </c>
      <c r="C5" s="17">
        <v>1500</v>
      </c>
      <c r="D5" s="17">
        <v>20</v>
      </c>
      <c r="E5" s="28"/>
      <c r="F5" s="5">
        <f>SUM(D5*E5)</f>
        <v>0</v>
      </c>
    </row>
    <row r="6" spans="1:6" x14ac:dyDescent="0.3">
      <c r="A6" s="14" t="s">
        <v>10</v>
      </c>
      <c r="B6" s="15" t="s">
        <v>16</v>
      </c>
      <c r="C6" s="17">
        <v>1830</v>
      </c>
      <c r="D6" s="17">
        <v>25</v>
      </c>
      <c r="E6" s="28"/>
      <c r="F6" s="5">
        <f t="shared" ref="F6:F9" si="0">SUM(D6*E6)</f>
        <v>0</v>
      </c>
    </row>
    <row r="7" spans="1:6" x14ac:dyDescent="0.3">
      <c r="A7" s="14" t="s">
        <v>49</v>
      </c>
      <c r="B7" s="15" t="s">
        <v>15</v>
      </c>
      <c r="C7" s="17">
        <v>2070</v>
      </c>
      <c r="D7" s="17">
        <v>30</v>
      </c>
      <c r="E7" s="28"/>
      <c r="F7" s="5">
        <f t="shared" si="0"/>
        <v>0</v>
      </c>
    </row>
    <row r="8" spans="1:6" x14ac:dyDescent="0.3">
      <c r="A8" s="14" t="s">
        <v>9</v>
      </c>
      <c r="B8" s="15" t="s">
        <v>14</v>
      </c>
      <c r="C8" s="17">
        <v>3000</v>
      </c>
      <c r="D8" s="17">
        <v>35</v>
      </c>
      <c r="E8" s="28"/>
      <c r="F8" s="5">
        <f t="shared" si="0"/>
        <v>0</v>
      </c>
    </row>
    <row r="9" spans="1:6" x14ac:dyDescent="0.3">
      <c r="A9" s="14" t="s">
        <v>8</v>
      </c>
      <c r="B9" s="15" t="s">
        <v>13</v>
      </c>
      <c r="C9" s="17">
        <v>3975</v>
      </c>
      <c r="D9" s="17">
        <v>45</v>
      </c>
      <c r="E9" s="28"/>
      <c r="F9" s="5">
        <f t="shared" si="0"/>
        <v>0</v>
      </c>
    </row>
    <row r="10" spans="1:6" ht="16.5" thickBot="1" x14ac:dyDescent="0.35">
      <c r="A10" s="34" t="s">
        <v>12</v>
      </c>
      <c r="B10" s="35"/>
      <c r="C10" s="35"/>
      <c r="D10" s="35"/>
      <c r="E10" s="35"/>
      <c r="F10" s="13">
        <f>SUM(F5:F9)</f>
        <v>0</v>
      </c>
    </row>
    <row r="11" spans="1:6" ht="16.5" thickBot="1" x14ac:dyDescent="0.35">
      <c r="A11" s="33"/>
      <c r="B11" s="33"/>
      <c r="C11" s="33"/>
      <c r="D11" s="33"/>
      <c r="E11" s="33"/>
      <c r="F11" s="33"/>
    </row>
    <row r="12" spans="1:6" x14ac:dyDescent="0.3">
      <c r="A12" s="36" t="s">
        <v>26</v>
      </c>
      <c r="B12" s="37"/>
      <c r="C12" s="37"/>
      <c r="D12" s="37"/>
      <c r="E12" s="37"/>
      <c r="F12" s="38"/>
    </row>
    <row r="13" spans="1:6" x14ac:dyDescent="0.3">
      <c r="A13" s="14" t="s">
        <v>20</v>
      </c>
      <c r="B13" s="16" t="s">
        <v>21</v>
      </c>
      <c r="C13" s="18">
        <v>269</v>
      </c>
      <c r="D13" s="19">
        <v>10</v>
      </c>
      <c r="E13" s="20"/>
      <c r="F13" s="5">
        <f>SUM(D13*E13)</f>
        <v>0</v>
      </c>
    </row>
    <row r="14" spans="1:6" x14ac:dyDescent="0.3">
      <c r="A14" s="21" t="s">
        <v>27</v>
      </c>
      <c r="B14" s="16" t="s">
        <v>22</v>
      </c>
      <c r="C14" s="18">
        <v>299</v>
      </c>
      <c r="D14" s="19">
        <v>10</v>
      </c>
      <c r="E14" s="20"/>
      <c r="F14" s="5">
        <f t="shared" ref="F14:F15" si="1">SUM(D14*E14)</f>
        <v>0</v>
      </c>
    </row>
    <row r="15" spans="1:6" x14ac:dyDescent="0.3">
      <c r="A15" s="14" t="s">
        <v>23</v>
      </c>
      <c r="B15" s="16" t="s">
        <v>24</v>
      </c>
      <c r="C15" s="18">
        <v>399</v>
      </c>
      <c r="D15" s="19">
        <v>15</v>
      </c>
      <c r="E15" s="20"/>
      <c r="F15" s="5">
        <f t="shared" si="1"/>
        <v>0</v>
      </c>
    </row>
    <row r="16" spans="1:6" ht="16.5" thickBot="1" x14ac:dyDescent="0.35">
      <c r="A16" s="34" t="s">
        <v>25</v>
      </c>
      <c r="B16" s="35"/>
      <c r="C16" s="35"/>
      <c r="D16" s="35"/>
      <c r="E16" s="35"/>
      <c r="F16" s="13">
        <f>SUM(F13:F15)</f>
        <v>0</v>
      </c>
    </row>
    <row r="17" spans="1:6" ht="16.5" thickBot="1" x14ac:dyDescent="0.35">
      <c r="A17" s="39"/>
      <c r="B17" s="39"/>
      <c r="C17" s="39"/>
      <c r="D17" s="39"/>
      <c r="E17" s="39"/>
      <c r="F17" s="39"/>
    </row>
    <row r="18" spans="1:6" x14ac:dyDescent="0.3">
      <c r="A18" s="36" t="s">
        <v>28</v>
      </c>
      <c r="B18" s="37"/>
      <c r="C18" s="37"/>
      <c r="D18" s="37"/>
      <c r="E18" s="37"/>
      <c r="F18" s="38"/>
    </row>
    <row r="19" spans="1:6" x14ac:dyDescent="0.3">
      <c r="A19" s="4" t="s">
        <v>29</v>
      </c>
      <c r="B19" s="2" t="s">
        <v>30</v>
      </c>
      <c r="C19" s="3">
        <v>299</v>
      </c>
      <c r="D19" s="22">
        <v>5</v>
      </c>
      <c r="E19" s="29"/>
      <c r="F19" s="5">
        <f>SUM(D19*E19)</f>
        <v>0</v>
      </c>
    </row>
    <row r="20" spans="1:6" ht="16.5" thickBot="1" x14ac:dyDescent="0.35">
      <c r="A20" s="34" t="s">
        <v>31</v>
      </c>
      <c r="B20" s="35"/>
      <c r="C20" s="35"/>
      <c r="D20" s="35"/>
      <c r="E20" s="35"/>
      <c r="F20" s="13">
        <f>SUM(F19)</f>
        <v>0</v>
      </c>
    </row>
    <row r="21" spans="1:6" ht="16.5" thickBot="1" x14ac:dyDescent="0.35">
      <c r="A21" s="40"/>
      <c r="B21" s="40"/>
      <c r="C21" s="40"/>
      <c r="D21" s="40"/>
      <c r="E21" s="40"/>
      <c r="F21" s="40"/>
    </row>
    <row r="22" spans="1:6" x14ac:dyDescent="0.3">
      <c r="A22" s="36" t="s">
        <v>50</v>
      </c>
      <c r="B22" s="37"/>
      <c r="C22" s="37"/>
      <c r="D22" s="37"/>
      <c r="E22" s="37"/>
      <c r="F22" s="38"/>
    </row>
    <row r="23" spans="1:6" x14ac:dyDescent="0.3">
      <c r="A23" s="14" t="s">
        <v>32</v>
      </c>
      <c r="B23" s="15" t="s">
        <v>33</v>
      </c>
      <c r="C23" s="3">
        <v>859</v>
      </c>
      <c r="D23" s="3">
        <v>10</v>
      </c>
      <c r="E23" s="28"/>
      <c r="F23" s="5">
        <f>D23*E23</f>
        <v>0</v>
      </c>
    </row>
    <row r="24" spans="1:6" x14ac:dyDescent="0.3">
      <c r="A24" s="23" t="s">
        <v>51</v>
      </c>
      <c r="B24" s="15" t="s">
        <v>52</v>
      </c>
      <c r="C24" s="17">
        <v>209</v>
      </c>
      <c r="D24" s="26">
        <v>5</v>
      </c>
      <c r="E24" s="27"/>
      <c r="F24" s="25">
        <f t="shared" ref="F24:F25" si="2">SUM(D24*E24)</f>
        <v>0</v>
      </c>
    </row>
    <row r="25" spans="1:6" x14ac:dyDescent="0.3">
      <c r="A25" s="23" t="s">
        <v>53</v>
      </c>
      <c r="B25" s="15" t="s">
        <v>54</v>
      </c>
      <c r="C25" s="17">
        <v>245</v>
      </c>
      <c r="D25" s="26">
        <v>5</v>
      </c>
      <c r="E25" s="27"/>
      <c r="F25" s="25">
        <f t="shared" si="2"/>
        <v>0</v>
      </c>
    </row>
    <row r="26" spans="1:6" ht="16.5" thickBot="1" x14ac:dyDescent="0.35">
      <c r="A26" s="34" t="s">
        <v>48</v>
      </c>
      <c r="B26" s="35"/>
      <c r="C26" s="35"/>
      <c r="D26" s="35"/>
      <c r="E26" s="35"/>
      <c r="F26" s="13">
        <f>SUM(F23:F25)</f>
        <v>0</v>
      </c>
    </row>
    <row r="27" spans="1:6" ht="16.5" thickBot="1" x14ac:dyDescent="0.35">
      <c r="A27" s="33"/>
      <c r="B27" s="33"/>
      <c r="C27" s="33"/>
      <c r="D27" s="33"/>
      <c r="E27" s="33"/>
      <c r="F27" s="33"/>
    </row>
    <row r="28" spans="1:6" x14ac:dyDescent="0.3">
      <c r="A28" s="36" t="s">
        <v>47</v>
      </c>
      <c r="B28" s="37"/>
      <c r="C28" s="37"/>
      <c r="D28" s="37"/>
      <c r="E28" s="37"/>
      <c r="F28" s="38"/>
    </row>
    <row r="29" spans="1:6" x14ac:dyDescent="0.3">
      <c r="A29" s="14" t="s">
        <v>34</v>
      </c>
      <c r="B29" s="15" t="s">
        <v>35</v>
      </c>
      <c r="C29" s="18">
        <v>199</v>
      </c>
      <c r="D29" s="19">
        <v>5</v>
      </c>
      <c r="E29" s="20"/>
      <c r="F29" s="25">
        <f t="shared" ref="F29:F34" si="3">SUM(D29*E29)</f>
        <v>0</v>
      </c>
    </row>
    <row r="30" spans="1:6" x14ac:dyDescent="0.3">
      <c r="A30" s="23" t="s">
        <v>37</v>
      </c>
      <c r="B30" s="24" t="s">
        <v>40</v>
      </c>
      <c r="C30" s="17">
        <v>499</v>
      </c>
      <c r="D30" s="26">
        <v>20</v>
      </c>
      <c r="E30" s="27"/>
      <c r="F30" s="25">
        <f t="shared" si="3"/>
        <v>0</v>
      </c>
    </row>
    <row r="31" spans="1:6" x14ac:dyDescent="0.3">
      <c r="A31" s="23" t="s">
        <v>36</v>
      </c>
      <c r="B31" s="24" t="s">
        <v>39</v>
      </c>
      <c r="C31" s="17">
        <v>599</v>
      </c>
      <c r="D31" s="26">
        <v>25</v>
      </c>
      <c r="E31" s="27"/>
      <c r="F31" s="25">
        <f t="shared" si="3"/>
        <v>0</v>
      </c>
    </row>
    <row r="32" spans="1:6" x14ac:dyDescent="0.3">
      <c r="A32" s="14" t="s">
        <v>45</v>
      </c>
      <c r="B32" s="15" t="s">
        <v>41</v>
      </c>
      <c r="C32" s="17">
        <v>129</v>
      </c>
      <c r="D32" s="19">
        <v>10</v>
      </c>
      <c r="E32" s="20"/>
      <c r="F32" s="25">
        <f t="shared" si="3"/>
        <v>0</v>
      </c>
    </row>
    <row r="33" spans="1:6" x14ac:dyDescent="0.3">
      <c r="A33" s="14" t="s">
        <v>44</v>
      </c>
      <c r="B33" s="15" t="s">
        <v>42</v>
      </c>
      <c r="C33" s="17">
        <v>325</v>
      </c>
      <c r="D33" s="26">
        <v>15</v>
      </c>
      <c r="E33" s="27"/>
      <c r="F33" s="25">
        <f t="shared" si="3"/>
        <v>0</v>
      </c>
    </row>
    <row r="34" spans="1:6" x14ac:dyDescent="0.3">
      <c r="A34" s="14" t="s">
        <v>46</v>
      </c>
      <c r="B34" s="15" t="s">
        <v>43</v>
      </c>
      <c r="C34" s="17">
        <v>540</v>
      </c>
      <c r="D34" s="26">
        <v>20</v>
      </c>
      <c r="E34" s="27"/>
      <c r="F34" s="25">
        <f t="shared" si="3"/>
        <v>0</v>
      </c>
    </row>
    <row r="35" spans="1:6" ht="16.5" thickBot="1" x14ac:dyDescent="0.35">
      <c r="A35" s="34" t="s">
        <v>38</v>
      </c>
      <c r="B35" s="35"/>
      <c r="C35" s="35"/>
      <c r="D35" s="35"/>
      <c r="E35" s="35"/>
      <c r="F35" s="13">
        <f>SUM(F29:F34)</f>
        <v>0</v>
      </c>
    </row>
    <row r="36" spans="1:6" x14ac:dyDescent="0.3">
      <c r="A36" s="33"/>
      <c r="B36" s="33"/>
      <c r="C36" s="33"/>
      <c r="D36" s="33"/>
      <c r="E36" s="33"/>
      <c r="F36" s="33"/>
    </row>
    <row r="37" spans="1:6" s="12" customFormat="1" ht="33" x14ac:dyDescent="0.85">
      <c r="A37" s="32" t="s">
        <v>0</v>
      </c>
      <c r="B37" s="32"/>
      <c r="C37" s="32"/>
      <c r="D37" s="32"/>
      <c r="E37" s="32"/>
      <c r="F37" s="11">
        <f>SUM(F10+F16+F20+F26+F35)</f>
        <v>0</v>
      </c>
    </row>
  </sheetData>
  <mergeCells count="18">
    <mergeCell ref="A21:F21"/>
    <mergeCell ref="A10:E10"/>
    <mergeCell ref="A1:F1"/>
    <mergeCell ref="A2:F2"/>
    <mergeCell ref="A37:E37"/>
    <mergeCell ref="A27:F27"/>
    <mergeCell ref="A26:E26"/>
    <mergeCell ref="A22:F22"/>
    <mergeCell ref="A4:F4"/>
    <mergeCell ref="A11:F11"/>
    <mergeCell ref="A12:F12"/>
    <mergeCell ref="A28:F28"/>
    <mergeCell ref="A35:E35"/>
    <mergeCell ref="A36:F36"/>
    <mergeCell ref="A16:E16"/>
    <mergeCell ref="A17:F17"/>
    <mergeCell ref="A18:F18"/>
    <mergeCell ref="A20:E20"/>
  </mergeCells>
  <printOptions horizontalCentered="1" gridLines="1"/>
  <pageMargins left="0.7" right="0.7" top="0.75" bottom="0.75" header="0.3" footer="0.3"/>
  <pageSetup scale="64" fitToHeight="0" orientation="portrait" r:id="rId1"/>
  <headerFooter>
    <oddFooter>&amp;L*These spiffs are inclusive to the current sale flyer; other items not included in the current flyer may not be eligible for spiffs.
**Spiffs will not be awarded to items sold below sale price.&amp;R&amp;F-&amp;D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2020 Q1 Flyer Spiffs</vt:lpstr>
      <vt:lpstr>'2020 Q1 Flyer Spiffs'!Print_Area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Denise Iacono</dc:creator>
  <cp:lastModifiedBy>Angela </cp:lastModifiedBy>
  <cp:lastPrinted>2020-01-16T14:16:46Z</cp:lastPrinted>
  <dcterms:created xsi:type="dcterms:W3CDTF">2003-11-20T19:37:55Z</dcterms:created>
  <dcterms:modified xsi:type="dcterms:W3CDTF">2020-02-04T20:44:42Z</dcterms:modified>
</cp:coreProperties>
</file>